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15" i="1" l="1"/>
  <c r="AD15" i="1"/>
  <c r="AC15" i="1"/>
  <c r="AB15" i="1"/>
  <c r="AA15" i="1"/>
  <c r="Z15" i="1"/>
  <c r="X15" i="1"/>
  <c r="W15" i="1"/>
  <c r="V15" i="1"/>
  <c r="U15" i="1"/>
  <c r="S15" i="1"/>
  <c r="R15" i="1"/>
  <c r="Q15" i="1"/>
  <c r="P15" i="1"/>
  <c r="H15" i="1"/>
  <c r="H19" i="1" s="1"/>
  <c r="G15" i="1"/>
  <c r="G19" i="1" s="1"/>
  <c r="F15" i="1"/>
  <c r="F19" i="1" s="1"/>
  <c r="F22" i="1" s="1"/>
  <c r="E15" i="1"/>
  <c r="E19" i="1" s="1"/>
  <c r="E22" i="1" s="1"/>
  <c r="D16" i="1"/>
  <c r="H22" i="1" l="1"/>
  <c r="L22" i="1" s="1"/>
  <c r="L19" i="1"/>
  <c r="G22" i="1"/>
  <c r="K22" i="1" s="1"/>
  <c r="K19" i="1"/>
</calcChain>
</file>

<file path=xl/sharedStrings.xml><?xml version="1.0" encoding="utf-8"?>
<sst xmlns="http://schemas.openxmlformats.org/spreadsheetml/2006/main" count="78" uniqueCount="51">
  <si>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</si>
  <si>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</si>
  <si>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</si>
  <si>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</si>
  <si>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</si>
  <si>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</si>
  <si>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</si>
  <si>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</si>
  <si>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</si>
  <si>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</si>
  <si>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</si>
  <si>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</si>
  <si>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</si>
  <si>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</si>
  <si>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</si>
  <si>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</si>
  <si>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</si>
  <si>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</si>
  <si>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</si>
  <si>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</si>
  <si>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</si>
  <si>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</si>
  <si>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</si>
  <si>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</si>
  <si>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</si>
  <si>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</si>
  <si>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</si>
  <si>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</si>
  <si>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</si>
  <si>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</si>
  <si>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</si>
  <si>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</si>
  <si>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</si>
  <si>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6.</t>
  </si>
  <si>
    <t>Veto</t>
  </si>
  <si>
    <t>10.</t>
  </si>
  <si>
    <t>Veto = Helsingin Veto  (1943)</t>
  </si>
  <si>
    <t>MESTARUUSSARJA</t>
  </si>
  <si>
    <t>URA SM-SARJASSA</t>
  </si>
  <si>
    <t>3.</t>
  </si>
  <si>
    <t>7.</t>
  </si>
  <si>
    <t>ENSIMMÄISET</t>
  </si>
  <si>
    <t>Ottelu</t>
  </si>
  <si>
    <t>Lyöty juoksu</t>
  </si>
  <si>
    <t>Tuotu juoksu</t>
  </si>
  <si>
    <t>Kunnari</t>
  </si>
  <si>
    <t>Aili Renman os. Toivonen</t>
  </si>
  <si>
    <t>18.6.1930</t>
  </si>
  <si>
    <t>9.</t>
  </si>
  <si>
    <t>Roihu</t>
  </si>
  <si>
    <t>Roihu = Roihu, Helsinki  (1957)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</si>
</sst>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46</v>
      </c>
      <c r="C1" s="2"/>
      <c r="D1" s="3"/>
      <c r="E1" s="3"/>
      <c r="F1" s="4" t="s">
        <v>47</v>
      </c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1957</v>
      </c>
      <c r="C4" s="27" t="s">
        <v>39</v>
      </c>
      <c r="D4" s="66" t="s">
        <v>34</v>
      </c>
      <c r="E4" s="62">
        <v>6</v>
      </c>
      <c r="F4" s="27"/>
      <c r="G4" s="27"/>
      <c r="H4" s="27"/>
      <c r="I4" s="63"/>
      <c r="J4" s="63"/>
      <c r="K4" s="63"/>
      <c r="L4" s="63"/>
      <c r="M4" s="63"/>
      <c r="N4" s="63"/>
      <c r="O4" s="64"/>
      <c r="P4" s="27"/>
      <c r="Q4" s="27"/>
      <c r="R4" s="27"/>
      <c r="S4" s="27"/>
      <c r="T4" s="27"/>
      <c r="U4" s="65"/>
      <c r="V4" s="65"/>
      <c r="W4" s="65"/>
      <c r="X4" s="65"/>
      <c r="Y4" s="65"/>
      <c r="Z4" s="27"/>
      <c r="AA4" s="27"/>
      <c r="AB4" s="27"/>
      <c r="AC4" s="27"/>
      <c r="AD4" s="27"/>
      <c r="AE4" s="27">
        <v>1</v>
      </c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1958</v>
      </c>
      <c r="C5" s="27" t="s">
        <v>40</v>
      </c>
      <c r="D5" s="29" t="s">
        <v>34</v>
      </c>
      <c r="E5" s="62">
        <v>6</v>
      </c>
      <c r="F5" s="27"/>
      <c r="G5" s="27"/>
      <c r="H5" s="27"/>
      <c r="I5" s="63"/>
      <c r="J5" s="63"/>
      <c r="K5" s="63"/>
      <c r="L5" s="63"/>
      <c r="M5" s="63"/>
      <c r="N5" s="63"/>
      <c r="O5" s="64"/>
      <c r="P5" s="27"/>
      <c r="Q5" s="27"/>
      <c r="R5" s="27"/>
      <c r="S5" s="27"/>
      <c r="T5" s="27"/>
      <c r="U5" s="65"/>
      <c r="V5" s="65"/>
      <c r="W5" s="65"/>
      <c r="X5" s="65"/>
      <c r="Y5" s="65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1959</v>
      </c>
      <c r="C6" s="27" t="s">
        <v>33</v>
      </c>
      <c r="D6" s="66" t="s">
        <v>34</v>
      </c>
      <c r="E6" s="62">
        <v>8</v>
      </c>
      <c r="F6" s="27"/>
      <c r="G6" s="27"/>
      <c r="H6" s="27"/>
      <c r="I6" s="63"/>
      <c r="J6" s="63"/>
      <c r="K6" s="63"/>
      <c r="L6" s="63"/>
      <c r="M6" s="63"/>
      <c r="N6" s="63"/>
      <c r="O6" s="64"/>
      <c r="P6" s="27"/>
      <c r="Q6" s="27"/>
      <c r="R6" s="27"/>
      <c r="S6" s="27"/>
      <c r="T6" s="27"/>
      <c r="U6" s="65"/>
      <c r="V6" s="65"/>
      <c r="W6" s="65"/>
      <c r="X6" s="65"/>
      <c r="Y6" s="65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1960</v>
      </c>
      <c r="C7" s="27" t="s">
        <v>33</v>
      </c>
      <c r="D7" s="66" t="s">
        <v>34</v>
      </c>
      <c r="E7" s="27">
        <v>8</v>
      </c>
      <c r="F7" s="27">
        <v>1</v>
      </c>
      <c r="G7" s="27">
        <v>4</v>
      </c>
      <c r="H7" s="27"/>
      <c r="I7" s="63"/>
      <c r="J7" s="63"/>
      <c r="K7" s="63"/>
      <c r="L7" s="63"/>
      <c r="M7" s="63"/>
      <c r="N7" s="63"/>
      <c r="O7" s="64"/>
      <c r="P7" s="27"/>
      <c r="Q7" s="27"/>
      <c r="R7" s="27"/>
      <c r="S7" s="27"/>
      <c r="T7" s="27"/>
      <c r="U7" s="65"/>
      <c r="V7" s="65"/>
      <c r="W7" s="65"/>
      <c r="X7" s="65"/>
      <c r="Y7" s="65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1961</v>
      </c>
      <c r="C8" s="27" t="s">
        <v>33</v>
      </c>
      <c r="D8" s="66" t="s">
        <v>34</v>
      </c>
      <c r="E8" s="62">
        <v>8</v>
      </c>
      <c r="F8" s="27"/>
      <c r="G8" s="27"/>
      <c r="H8" s="27"/>
      <c r="I8" s="63"/>
      <c r="J8" s="63"/>
      <c r="K8" s="63"/>
      <c r="L8" s="63"/>
      <c r="M8" s="63"/>
      <c r="N8" s="63"/>
      <c r="O8" s="64"/>
      <c r="P8" s="27"/>
      <c r="Q8" s="27"/>
      <c r="R8" s="27"/>
      <c r="S8" s="27"/>
      <c r="T8" s="27"/>
      <c r="U8" s="65"/>
      <c r="V8" s="65"/>
      <c r="W8" s="65"/>
      <c r="X8" s="65"/>
      <c r="Y8" s="65"/>
      <c r="Z8" s="27"/>
      <c r="AA8" s="27"/>
      <c r="AB8" s="27"/>
      <c r="AC8" s="27"/>
      <c r="AD8" s="27"/>
      <c r="AE8" s="27"/>
      <c r="AF8" s="17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1962</v>
      </c>
      <c r="C9" s="27" t="s">
        <v>33</v>
      </c>
      <c r="D9" s="29" t="s">
        <v>34</v>
      </c>
      <c r="E9" s="62">
        <v>8</v>
      </c>
      <c r="F9" s="27">
        <v>1</v>
      </c>
      <c r="G9" s="27">
        <v>1</v>
      </c>
      <c r="H9" s="27">
        <v>8</v>
      </c>
      <c r="I9" s="63"/>
      <c r="J9" s="63"/>
      <c r="K9" s="63"/>
      <c r="L9" s="63"/>
      <c r="M9" s="63"/>
      <c r="N9" s="63"/>
      <c r="O9" s="64"/>
      <c r="P9" s="27"/>
      <c r="Q9" s="27"/>
      <c r="R9" s="27"/>
      <c r="S9" s="27"/>
      <c r="T9" s="27"/>
      <c r="U9" s="65"/>
      <c r="V9" s="65"/>
      <c r="W9" s="65"/>
      <c r="X9" s="65"/>
      <c r="Y9" s="65"/>
      <c r="Z9" s="27"/>
      <c r="AA9" s="27"/>
      <c r="AB9" s="27"/>
      <c r="AC9" s="27"/>
      <c r="AD9" s="27"/>
      <c r="AE9" s="27"/>
      <c r="AF9" s="17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1963</v>
      </c>
      <c r="C10" s="27" t="s">
        <v>35</v>
      </c>
      <c r="D10" s="66" t="s">
        <v>34</v>
      </c>
      <c r="E10" s="27">
        <v>9</v>
      </c>
      <c r="F10" s="27">
        <v>1</v>
      </c>
      <c r="G10" s="27">
        <v>8</v>
      </c>
      <c r="H10" s="27">
        <v>7</v>
      </c>
      <c r="I10" s="63"/>
      <c r="J10" s="63"/>
      <c r="K10" s="63"/>
      <c r="L10" s="63"/>
      <c r="M10" s="63"/>
      <c r="N10" s="63"/>
      <c r="O10" s="64"/>
      <c r="P10" s="27"/>
      <c r="Q10" s="27"/>
      <c r="R10" s="27"/>
      <c r="S10" s="27"/>
      <c r="T10" s="27"/>
      <c r="U10" s="65"/>
      <c r="V10" s="65"/>
      <c r="W10" s="65"/>
      <c r="X10" s="65"/>
      <c r="Y10" s="65"/>
      <c r="Z10" s="27"/>
      <c r="AA10" s="27"/>
      <c r="AB10" s="27"/>
      <c r="AC10" s="27"/>
      <c r="AD10" s="27"/>
      <c r="AE10" s="27"/>
      <c r="AF10" s="17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1964</v>
      </c>
      <c r="C11" s="27"/>
      <c r="D11" s="29"/>
      <c r="E11" s="62"/>
      <c r="F11" s="27"/>
      <c r="G11" s="27"/>
      <c r="H11" s="27"/>
      <c r="I11" s="63"/>
      <c r="J11" s="63"/>
      <c r="K11" s="63"/>
      <c r="L11" s="63"/>
      <c r="M11" s="63"/>
      <c r="N11" s="63"/>
      <c r="O11" s="64"/>
      <c r="P11" s="27"/>
      <c r="Q11" s="27"/>
      <c r="R11" s="27"/>
      <c r="S11" s="27"/>
      <c r="T11" s="27"/>
      <c r="U11" s="65"/>
      <c r="V11" s="65"/>
      <c r="W11" s="65"/>
      <c r="X11" s="65"/>
      <c r="Y11" s="65"/>
      <c r="Z11" s="27"/>
      <c r="AA11" s="27"/>
      <c r="AB11" s="27"/>
      <c r="AC11" s="27"/>
      <c r="AD11" s="27"/>
      <c r="AE11" s="27"/>
      <c r="AF11" s="17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1965</v>
      </c>
      <c r="C12" s="27"/>
      <c r="D12" s="29"/>
      <c r="E12" s="62"/>
      <c r="F12" s="27"/>
      <c r="G12" s="27"/>
      <c r="H12" s="27"/>
      <c r="I12" s="63"/>
      <c r="J12" s="63"/>
      <c r="K12" s="63"/>
      <c r="L12" s="63"/>
      <c r="M12" s="63"/>
      <c r="N12" s="63"/>
      <c r="O12" s="64"/>
      <c r="P12" s="27"/>
      <c r="Q12" s="27"/>
      <c r="R12" s="27"/>
      <c r="S12" s="27"/>
      <c r="T12" s="27"/>
      <c r="U12" s="65"/>
      <c r="V12" s="65"/>
      <c r="W12" s="65"/>
      <c r="X12" s="65"/>
      <c r="Y12" s="65"/>
      <c r="Z12" s="27"/>
      <c r="AA12" s="27"/>
      <c r="AB12" s="27"/>
      <c r="AC12" s="27"/>
      <c r="AD12" s="27"/>
      <c r="AE12" s="27"/>
      <c r="AF12" s="17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1966</v>
      </c>
      <c r="C13" s="27"/>
      <c r="D13" s="29"/>
      <c r="E13" s="62"/>
      <c r="F13" s="27"/>
      <c r="G13" s="27"/>
      <c r="H13" s="27"/>
      <c r="I13" s="63"/>
      <c r="J13" s="63"/>
      <c r="K13" s="63"/>
      <c r="L13" s="63"/>
      <c r="M13" s="63"/>
      <c r="N13" s="63"/>
      <c r="O13" s="64"/>
      <c r="P13" s="27"/>
      <c r="Q13" s="27"/>
      <c r="R13" s="27"/>
      <c r="S13" s="27"/>
      <c r="T13" s="27"/>
      <c r="U13" s="65"/>
      <c r="V13" s="65"/>
      <c r="W13" s="65"/>
      <c r="X13" s="65"/>
      <c r="Y13" s="65"/>
      <c r="Z13" s="27"/>
      <c r="AA13" s="27"/>
      <c r="AB13" s="27"/>
      <c r="AC13" s="27"/>
      <c r="AD13" s="27"/>
      <c r="AE13" s="27"/>
      <c r="AF13" s="17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84">
        <v>1967</v>
      </c>
      <c r="C14" s="84" t="s">
        <v>48</v>
      </c>
      <c r="D14" s="85" t="s">
        <v>49</v>
      </c>
      <c r="E14" s="84">
        <v>10</v>
      </c>
      <c r="F14" s="84">
        <v>0</v>
      </c>
      <c r="G14" s="84">
        <v>8</v>
      </c>
      <c r="H14" s="84">
        <v>6</v>
      </c>
      <c r="I14" s="63"/>
      <c r="J14" s="63"/>
      <c r="K14" s="63"/>
      <c r="L14" s="63"/>
      <c r="M14" s="63"/>
      <c r="N14" s="63"/>
      <c r="O14" s="64"/>
      <c r="P14" s="27"/>
      <c r="Q14" s="27"/>
      <c r="R14" s="27"/>
      <c r="S14" s="27"/>
      <c r="T14" s="27"/>
      <c r="U14" s="65"/>
      <c r="V14" s="65"/>
      <c r="W14" s="65"/>
      <c r="X14" s="65"/>
      <c r="Y14" s="65"/>
      <c r="Z14" s="27"/>
      <c r="AA14" s="27"/>
      <c r="AB14" s="27"/>
      <c r="AC14" s="27"/>
      <c r="AD14" s="27"/>
      <c r="AE14" s="27"/>
      <c r="AF14" s="17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7" t="s">
        <v>9</v>
      </c>
      <c r="C15" s="18"/>
      <c r="D15" s="16"/>
      <c r="E15" s="19">
        <f>SUM(E4:E14)</f>
        <v>63</v>
      </c>
      <c r="F15" s="19">
        <f>SUM(F4:F14)</f>
        <v>3</v>
      </c>
      <c r="G15" s="19">
        <f>SUM(G4:G14)</f>
        <v>21</v>
      </c>
      <c r="H15" s="19">
        <f>SUM(H4:H14)</f>
        <v>21</v>
      </c>
      <c r="I15" s="19"/>
      <c r="J15" s="19"/>
      <c r="K15" s="19"/>
      <c r="L15" s="19"/>
      <c r="M15" s="19"/>
      <c r="N15" s="31"/>
      <c r="O15" s="32"/>
      <c r="P15" s="19">
        <f>SUM(P4:P14)</f>
        <v>0</v>
      </c>
      <c r="Q15" s="19">
        <f>SUM(Q4:Q14)</f>
        <v>0</v>
      </c>
      <c r="R15" s="19">
        <f>SUM(R4:R14)</f>
        <v>0</v>
      </c>
      <c r="S15" s="19">
        <f>SUM(S4:S14)</f>
        <v>0</v>
      </c>
      <c r="T15" s="19"/>
      <c r="U15" s="19">
        <f>SUM(U4:U14)</f>
        <v>0</v>
      </c>
      <c r="V15" s="19">
        <f>SUM(V4:V14)</f>
        <v>0</v>
      </c>
      <c r="W15" s="19">
        <f>SUM(W4:W14)</f>
        <v>0</v>
      </c>
      <c r="X15" s="19">
        <f>SUM(X4:X14)</f>
        <v>0</v>
      </c>
      <c r="Y15" s="19"/>
      <c r="Z15" s="19">
        <f t="shared" ref="Z15:AE15" si="0">SUM(Z4:Z14)</f>
        <v>0</v>
      </c>
      <c r="AA15" s="19">
        <f t="shared" si="0"/>
        <v>0</v>
      </c>
      <c r="AB15" s="19">
        <f t="shared" si="0"/>
        <v>0</v>
      </c>
      <c r="AC15" s="19">
        <f t="shared" si="0"/>
        <v>0</v>
      </c>
      <c r="AD15" s="19">
        <f t="shared" si="0"/>
        <v>0</v>
      </c>
      <c r="AE15" s="19">
        <f t="shared" si="0"/>
        <v>1</v>
      </c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9" t="s">
        <v>2</v>
      </c>
      <c r="C16" s="33"/>
      <c r="D16" s="34">
        <f>SUM(F15:H15)*5/3+(E15/3)+(Z15*25)+(AA15*25)+(AB15*15)+(AC15*25)+(AD15*20)+(AE15*15)</f>
        <v>111</v>
      </c>
      <c r="E16" s="1"/>
      <c r="F16" s="1"/>
      <c r="G16" s="1"/>
      <c r="H16" s="1"/>
      <c r="I16" s="1"/>
      <c r="J16" s="1"/>
      <c r="K16" s="1"/>
      <c r="L16" s="1"/>
      <c r="M16" s="1"/>
      <c r="N16" s="3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36"/>
      <c r="AE16" s="1"/>
      <c r="AF16" s="1"/>
      <c r="AG16" s="24"/>
      <c r="AH16" s="9"/>
      <c r="AI16" s="9"/>
      <c r="AJ16" s="9"/>
      <c r="AK16" s="9"/>
      <c r="AL16" s="9"/>
    </row>
    <row r="17" spans="1:38" s="10" customFormat="1" ht="15" customHeight="1" x14ac:dyDescent="0.25">
      <c r="A17" s="1"/>
      <c r="B17" s="1"/>
      <c r="C17" s="1"/>
      <c r="D17" s="25"/>
      <c r="E17" s="1"/>
      <c r="F17" s="1"/>
      <c r="G17" s="1"/>
      <c r="H17" s="1"/>
      <c r="I17" s="1"/>
      <c r="J17" s="1"/>
      <c r="K17" s="1"/>
      <c r="L17" s="1"/>
      <c r="M17" s="1"/>
      <c r="N17" s="35"/>
      <c r="O17" s="37"/>
      <c r="P17" s="1"/>
      <c r="Q17" s="38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23" t="s">
        <v>38</v>
      </c>
      <c r="C18" s="40"/>
      <c r="D18" s="40"/>
      <c r="E18" s="19" t="s">
        <v>4</v>
      </c>
      <c r="F18" s="19" t="s">
        <v>12</v>
      </c>
      <c r="G18" s="16" t="s">
        <v>13</v>
      </c>
      <c r="H18" s="19" t="s">
        <v>14</v>
      </c>
      <c r="I18" s="19" t="s">
        <v>3</v>
      </c>
      <c r="J18" s="1"/>
      <c r="K18" s="19" t="s">
        <v>22</v>
      </c>
      <c r="L18" s="19" t="s">
        <v>23</v>
      </c>
      <c r="M18" s="19" t="s">
        <v>24</v>
      </c>
      <c r="N18" s="31" t="s">
        <v>30</v>
      </c>
      <c r="O18" s="25"/>
      <c r="P18" s="41" t="s">
        <v>41</v>
      </c>
      <c r="Q18" s="13"/>
      <c r="R18" s="13"/>
      <c r="S18" s="13"/>
      <c r="T18" s="67"/>
      <c r="U18" s="67"/>
      <c r="V18" s="67"/>
      <c r="W18" s="67"/>
      <c r="X18" s="67"/>
      <c r="Y18" s="13"/>
      <c r="Z18" s="13"/>
      <c r="AA18" s="13"/>
      <c r="AB18" s="13"/>
      <c r="AC18" s="13"/>
      <c r="AD18" s="13"/>
      <c r="AE18" s="13"/>
      <c r="AF18" s="68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41" t="s">
        <v>15</v>
      </c>
      <c r="C19" s="13"/>
      <c r="D19" s="42"/>
      <c r="E19" s="27">
        <f>PRODUCT(E15)</f>
        <v>63</v>
      </c>
      <c r="F19" s="27">
        <f>PRODUCT(F15)</f>
        <v>3</v>
      </c>
      <c r="G19" s="27">
        <f>PRODUCT(G15)</f>
        <v>21</v>
      </c>
      <c r="H19" s="27">
        <f>PRODUCT(H15)</f>
        <v>21</v>
      </c>
      <c r="I19" s="27"/>
      <c r="J19" s="1"/>
      <c r="K19" s="43">
        <f>PRODUCT((F19+G19)/E19)</f>
        <v>0.38095238095238093</v>
      </c>
      <c r="L19" s="43">
        <f>PRODUCT(H19/E19)</f>
        <v>0.33333333333333331</v>
      </c>
      <c r="M19" s="43"/>
      <c r="N19" s="30"/>
      <c r="O19" s="25"/>
      <c r="P19" s="69" t="s">
        <v>42</v>
      </c>
      <c r="Q19" s="70"/>
      <c r="R19" s="70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2"/>
      <c r="AE19" s="71"/>
      <c r="AF19" s="73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44" t="s">
        <v>16</v>
      </c>
      <c r="C20" s="45"/>
      <c r="D20" s="46"/>
      <c r="E20" s="27"/>
      <c r="F20" s="27"/>
      <c r="G20" s="27"/>
      <c r="H20" s="27"/>
      <c r="I20" s="27"/>
      <c r="J20" s="1"/>
      <c r="K20" s="43"/>
      <c r="L20" s="43"/>
      <c r="M20" s="43"/>
      <c r="N20" s="30"/>
      <c r="O20" s="25"/>
      <c r="P20" s="74" t="s">
        <v>43</v>
      </c>
      <c r="Q20" s="75"/>
      <c r="R20" s="75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7"/>
      <c r="AE20" s="76"/>
      <c r="AF20" s="78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47" t="s">
        <v>17</v>
      </c>
      <c r="C21" s="48"/>
      <c r="D21" s="49"/>
      <c r="E21" s="28"/>
      <c r="F21" s="28"/>
      <c r="G21" s="28"/>
      <c r="H21" s="28"/>
      <c r="I21" s="28"/>
      <c r="J21" s="1"/>
      <c r="K21" s="50"/>
      <c r="L21" s="50"/>
      <c r="M21" s="50"/>
      <c r="N21" s="51"/>
      <c r="O21" s="25"/>
      <c r="P21" s="74" t="s">
        <v>44</v>
      </c>
      <c r="Q21" s="75"/>
      <c r="R21" s="75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7"/>
      <c r="AE21" s="76"/>
      <c r="AF21" s="78"/>
      <c r="AG21" s="1"/>
      <c r="AH21" s="9"/>
      <c r="AI21" s="9"/>
      <c r="AJ21" s="9"/>
      <c r="AK21" s="9"/>
      <c r="AL21" s="9"/>
    </row>
    <row r="22" spans="1:38" ht="15" customHeight="1" x14ac:dyDescent="0.2">
      <c r="A22" s="1"/>
      <c r="B22" s="52" t="s">
        <v>18</v>
      </c>
      <c r="C22" s="53"/>
      <c r="D22" s="54"/>
      <c r="E22" s="19">
        <f>SUM(E19:E21)</f>
        <v>63</v>
      </c>
      <c r="F22" s="19">
        <f>SUM(F19:F21)</f>
        <v>3</v>
      </c>
      <c r="G22" s="19">
        <f>SUM(G19:G21)</f>
        <v>21</v>
      </c>
      <c r="H22" s="19">
        <f>SUM(H19:H21)</f>
        <v>21</v>
      </c>
      <c r="I22" s="19"/>
      <c r="J22" s="1"/>
      <c r="K22" s="55">
        <f>PRODUCT((F22+G22)/E22)</f>
        <v>0.38095238095238093</v>
      </c>
      <c r="L22" s="55">
        <f>PRODUCT(H22/E22)</f>
        <v>0.33333333333333331</v>
      </c>
      <c r="M22" s="55"/>
      <c r="N22" s="31"/>
      <c r="O22" s="25"/>
      <c r="P22" s="79" t="s">
        <v>45</v>
      </c>
      <c r="Q22" s="80"/>
      <c r="R22" s="80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2"/>
      <c r="AE22" s="81"/>
      <c r="AF22" s="83"/>
      <c r="AG22" s="1"/>
      <c r="AH22" s="9"/>
      <c r="AI22" s="9"/>
      <c r="AJ22" s="9"/>
      <c r="AK22" s="9"/>
      <c r="AL22" s="9"/>
    </row>
    <row r="23" spans="1:38" ht="15" customHeight="1" x14ac:dyDescent="0.2">
      <c r="A23" s="1"/>
      <c r="B23" s="36"/>
      <c r="C23" s="36"/>
      <c r="D23" s="36"/>
      <c r="E23" s="36"/>
      <c r="F23" s="36"/>
      <c r="G23" s="36"/>
      <c r="H23" s="36"/>
      <c r="I23" s="36"/>
      <c r="J23" s="1"/>
      <c r="K23" s="36"/>
      <c r="L23" s="36"/>
      <c r="M23" s="36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9"/>
      <c r="AI23" s="9"/>
      <c r="AJ23" s="9"/>
      <c r="AK23" s="9"/>
      <c r="AL23" s="9"/>
    </row>
    <row r="24" spans="1:38" ht="15" customHeight="1" x14ac:dyDescent="0.2">
      <c r="A24" s="1"/>
      <c r="B24" s="1" t="s">
        <v>31</v>
      </c>
      <c r="C24" s="1"/>
      <c r="D24" s="61" t="s">
        <v>36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61" t="s">
        <v>50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s="57" customFormat="1" ht="15" customHeight="1" x14ac:dyDescent="0.2">
      <c r="A40" s="1"/>
      <c r="B40" s="1"/>
      <c r="C40" s="9"/>
      <c r="D40" s="1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s="57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s="57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6"/>
      <c r="N46" s="3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9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6"/>
      <c r="N47" s="56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9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9"/>
      <c r="AH48" s="57"/>
      <c r="AI48" s="57"/>
      <c r="AJ48" s="57"/>
      <c r="AK48" s="57"/>
      <c r="AL48" s="57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9"/>
      <c r="AH49" s="57"/>
      <c r="AI49" s="57"/>
      <c r="AJ49" s="57"/>
      <c r="AK49" s="57"/>
      <c r="AL49" s="57"/>
    </row>
    <row r="50" spans="1:38" ht="15" customHeight="1" x14ac:dyDescent="0.25">
      <c r="A50" s="58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9"/>
    </row>
    <row r="51" spans="1:38" ht="15" customHeight="1" x14ac:dyDescent="0.25">
      <c r="A51" s="58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9"/>
    </row>
    <row r="52" spans="1:38" ht="15" customHeight="1" x14ac:dyDescent="0.25">
      <c r="A52" s="58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5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9"/>
    </row>
    <row r="53" spans="1:38" ht="15" customHeight="1" x14ac:dyDescent="0.25">
      <c r="A53" s="58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56"/>
      <c r="N53" s="35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9"/>
    </row>
    <row r="54" spans="1:38" ht="15" customHeight="1" x14ac:dyDescent="0.25">
      <c r="A54" s="58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9"/>
    </row>
    <row r="55" spans="1:38" ht="15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8" ht="15" customHeight="1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8" ht="15" customHeight="1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8" ht="15" customHeight="1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8" ht="15" customHeight="1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8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8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8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8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8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6:32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6:32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6:32" ht="15" customHeight="1" x14ac:dyDescent="0.25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6:32" ht="15" customHeight="1" x14ac:dyDescent="0.25"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6:32" ht="15" customHeight="1" x14ac:dyDescent="0.25"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6:32" ht="15" customHeight="1" x14ac:dyDescent="0.25"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6:32" ht="15" customHeight="1" x14ac:dyDescent="0.25"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6:32" ht="15" customHeight="1" x14ac:dyDescent="0.25"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6:32" ht="15" customHeight="1" x14ac:dyDescent="0.25"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</sheetData>
  <sortState ref="B4:AF10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2019-01-30T12:00:05Z</dcterms:modified>
</cp:coreProperties>
</file>